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\Documents\Jason\HOA\2017\"/>
    </mc:Choice>
  </mc:AlternateContent>
  <bookViews>
    <workbookView xWindow="0" yWindow="0" windowWidth="20490" windowHeight="7755"/>
  </bookViews>
  <sheets>
    <sheet name="2018 Draft" sheetId="1" r:id="rId1"/>
  </sheets>
  <definedNames>
    <definedName name="_xlnm.Print_Area" localSheetId="0">'2018 Draft'!$B$2:$D$28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6" i="1" s="1"/>
  <c r="D30" i="1" s="1"/>
  <c r="D17" i="1"/>
</calcChain>
</file>

<file path=xl/sharedStrings.xml><?xml version="1.0" encoding="utf-8"?>
<sst xmlns="http://schemas.openxmlformats.org/spreadsheetml/2006/main" count="25" uniqueCount="25">
  <si>
    <t>Grove on Kickapoo Creek HOA</t>
  </si>
  <si>
    <t>FY 2018</t>
  </si>
  <si>
    <t>YTD</t>
  </si>
  <si>
    <t>Revenue</t>
  </si>
  <si>
    <t>Interest Income: Operating Account</t>
  </si>
  <si>
    <t>Interest Income: Reserve Fund</t>
  </si>
  <si>
    <t>Special Assessment(s)</t>
  </si>
  <si>
    <t>Net Collections</t>
  </si>
  <si>
    <t>Operating Expenses</t>
  </si>
  <si>
    <t>Community Grounds, Lawn Maintenance</t>
  </si>
  <si>
    <t>Community Grounds, Snow Removal</t>
  </si>
  <si>
    <t>Insurance</t>
  </si>
  <si>
    <t>Legal Fees</t>
  </si>
  <si>
    <t>Bank Service Charge</t>
  </si>
  <si>
    <t>Total Operating Expenses</t>
  </si>
  <si>
    <t>Community Utilities (water, electric, gas)</t>
  </si>
  <si>
    <t>Activities committee</t>
  </si>
  <si>
    <t>Storage locker for signs</t>
  </si>
  <si>
    <t>Net Income to reserves</t>
  </si>
  <si>
    <t>Reserve carry over</t>
  </si>
  <si>
    <t>Total projected reserves end of 2018</t>
  </si>
  <si>
    <t>Tax Preparation</t>
  </si>
  <si>
    <t>Community Communications (mailings, Website</t>
  </si>
  <si>
    <r>
      <t xml:space="preserve">2018 Dues Collection:  </t>
    </r>
    <r>
      <rPr>
        <b/>
        <i/>
        <sz val="12"/>
        <color rgb="FF002060"/>
        <rFont val="Calibri"/>
        <family val="2"/>
        <scheme val="minor"/>
      </rPr>
      <t>Based on 392 Residents</t>
    </r>
  </si>
  <si>
    <t xml:space="preserve">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</si>
</sst>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44" fontId="2" fillId="0" borderId="0" xfId="0" applyNumberFormat="1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0" xfId="0" applyFont="1" applyFill="1" applyBorder="1"/>
    <xf numFmtId="0" fontId="7" fillId="2" borderId="5" xfId="0" applyFont="1" applyFill="1" applyBorder="1"/>
    <xf numFmtId="0" fontId="4" fillId="0" borderId="4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44" fontId="7" fillId="2" borderId="5" xfId="0" applyNumberFormat="1" applyFont="1" applyFill="1" applyBorder="1"/>
    <xf numFmtId="0" fontId="9" fillId="3" borderId="4" xfId="0" quotePrefix="1" applyFont="1" applyFill="1" applyBorder="1" applyAlignment="1">
      <alignment horizontal="left" indent="5"/>
    </xf>
    <xf numFmtId="0" fontId="9" fillId="3" borderId="0" xfId="0" applyFont="1" applyFill="1" applyBorder="1" applyAlignment="1">
      <alignment horizontal="left" indent="5"/>
    </xf>
    <xf numFmtId="44" fontId="9" fillId="3" borderId="5" xfId="0" applyNumberFormat="1" applyFont="1" applyFill="1" applyBorder="1"/>
    <xf numFmtId="0" fontId="4" fillId="0" borderId="4" xfId="0" quotePrefix="1" applyFont="1" applyFill="1" applyBorder="1" applyAlignment="1">
      <alignment horizontal="left" indent="5"/>
    </xf>
    <xf numFmtId="44" fontId="7" fillId="2" borderId="11" xfId="1" applyNumberFormat="1" applyFont="1" applyFill="1" applyBorder="1"/>
    <xf numFmtId="0" fontId="6" fillId="0" borderId="4" xfId="0" applyFont="1" applyFill="1" applyBorder="1" applyAlignment="1">
      <alignment horizontal="left" indent="10"/>
    </xf>
    <xf numFmtId="0" fontId="6" fillId="0" borderId="0" xfId="0" applyFont="1" applyFill="1" applyBorder="1" applyAlignment="1">
      <alignment horizontal="left" indent="10"/>
    </xf>
    <xf numFmtId="44" fontId="10" fillId="2" borderId="12" xfId="0" applyNumberFormat="1" applyFont="1" applyFill="1" applyBorder="1"/>
    <xf numFmtId="0" fontId="6" fillId="0" borderId="4" xfId="0" applyFont="1" applyFill="1" applyBorder="1"/>
    <xf numFmtId="44" fontId="11" fillId="2" borderId="5" xfId="0" applyNumberFormat="1" applyFont="1" applyFill="1" applyBorder="1"/>
    <xf numFmtId="44" fontId="11" fillId="2" borderId="5" xfId="1" applyNumberFormat="1" applyFont="1" applyFill="1" applyBorder="1"/>
    <xf numFmtId="0" fontId="4" fillId="0" borderId="4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0" fontId="4" fillId="0" borderId="4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left" indent="10"/>
    </xf>
    <xf numFmtId="0" fontId="5" fillId="0" borderId="4" xfId="0" applyFont="1" applyFill="1" applyBorder="1" applyAlignment="1">
      <alignment horizontal="left" indent="15"/>
    </xf>
    <xf numFmtId="0" fontId="5" fillId="0" borderId="0" xfId="0" applyFont="1" applyFill="1" applyBorder="1" applyAlignment="1">
      <alignment horizontal="left" indent="15"/>
    </xf>
    <xf numFmtId="44" fontId="10" fillId="2" borderId="13" xfId="2" applyNumberFormat="1" applyFont="1" applyFill="1" applyBorder="1"/>
    <xf numFmtId="0" fontId="4" fillId="0" borderId="6" xfId="0" applyFont="1" applyFill="1" applyBorder="1" applyAlignment="1">
      <alignment horizontal="left" indent="10"/>
    </xf>
    <xf numFmtId="0" fontId="4" fillId="0" borderId="7" xfId="0" applyFont="1" applyFill="1" applyBorder="1" applyAlignment="1">
      <alignment horizontal="left" indent="10"/>
    </xf>
    <xf numFmtId="44" fontId="5" fillId="2" borderId="8" xfId="0" applyNumberFormat="1" applyFont="1" applyFill="1" applyBorder="1"/>
    <xf numFmtId="44" fontId="4" fillId="0" borderId="0" xfId="0" applyNumberFormat="1" applyFont="1" applyFill="1"/>
    <xf numFmtId="44" fontId="10" fillId="2" borderId="14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E30"/>
  <sheetViews>
    <sheetView tabSelected="1" zoomScale="90" zoomScaleNormal="90" workbookViewId="0">
      <selection activeCell="F8" sqref="F8"/>
    </sheetView>
  </sheetViews>
  <sheetFormatPr defaultColWidth="9.140625" defaultRowHeight="12.75" x14ac:dyDescent="0.2"/>
  <cols>
    <col min="1" max="1" width="5" style="1" customWidth="1"/>
    <col min="2" max="2" width="19.42578125" style="1" bestFit="1" customWidth="1"/>
    <col min="3" max="3" width="48.140625" style="1" customWidth="1"/>
    <col min="4" max="4" width="32.5703125" style="1" customWidth="1"/>
    <col min="5" max="5" width="11" style="1" bestFit="1" customWidth="1"/>
    <col min="6" max="16384" width="9.140625" style="1"/>
  </cols>
  <sheetData>
    <row r="1" spans="2:5" ht="16.5" thickBot="1" x14ac:dyDescent="0.3">
      <c r="B1" s="4"/>
      <c r="C1" s="4"/>
      <c r="D1" s="4"/>
    </row>
    <row r="2" spans="2:5" ht="15.75" x14ac:dyDescent="0.25">
      <c r="B2" s="5" t="s">
        <v>0</v>
      </c>
      <c r="C2" s="6"/>
      <c r="D2" s="7"/>
    </row>
    <row r="3" spans="2:5" ht="15.75" customHeight="1" x14ac:dyDescent="0.25">
      <c r="B3" s="8" t="s">
        <v>24</v>
      </c>
      <c r="C3" s="9"/>
      <c r="D3" s="10"/>
    </row>
    <row r="4" spans="2:5" ht="15.75" customHeight="1" thickBot="1" x14ac:dyDescent="0.3">
      <c r="B4" s="11" t="s">
        <v>1</v>
      </c>
      <c r="C4" s="12"/>
      <c r="D4" s="13"/>
    </row>
    <row r="5" spans="2:5" ht="16.5" thickBot="1" x14ac:dyDescent="0.3">
      <c r="B5" s="14"/>
      <c r="C5" s="15"/>
      <c r="D5" s="16" t="s">
        <v>2</v>
      </c>
    </row>
    <row r="6" spans="2:5" ht="15.75" x14ac:dyDescent="0.25">
      <c r="B6" s="17" t="s">
        <v>3</v>
      </c>
      <c r="C6" s="18"/>
      <c r="D6" s="19"/>
    </row>
    <row r="7" spans="2:5" ht="15.75" x14ac:dyDescent="0.25">
      <c r="B7" s="20" t="s">
        <v>23</v>
      </c>
      <c r="C7" s="21"/>
      <c r="D7" s="22">
        <v>39200</v>
      </c>
    </row>
    <row r="8" spans="2:5" ht="15.75" x14ac:dyDescent="0.25">
      <c r="B8" s="23" t="s">
        <v>4</v>
      </c>
      <c r="C8" s="24"/>
      <c r="D8" s="25">
        <v>1616.1163250312561</v>
      </c>
    </row>
    <row r="9" spans="2:5" ht="15.75" x14ac:dyDescent="0.25">
      <c r="B9" s="23" t="s">
        <v>5</v>
      </c>
      <c r="C9" s="24"/>
      <c r="D9" s="25">
        <v>0</v>
      </c>
    </row>
    <row r="10" spans="2:5" ht="15.75" x14ac:dyDescent="0.25">
      <c r="B10" s="26" t="s">
        <v>6</v>
      </c>
      <c r="C10" s="21"/>
      <c r="D10" s="27">
        <v>0</v>
      </c>
    </row>
    <row r="11" spans="2:5" s="2" customFormat="1" ht="16.5" thickBot="1" x14ac:dyDescent="0.3">
      <c r="B11" s="28" t="s">
        <v>7</v>
      </c>
      <c r="C11" s="29"/>
      <c r="D11" s="30">
        <v>40816.116325031253</v>
      </c>
    </row>
    <row r="12" spans="2:5" ht="15.75" x14ac:dyDescent="0.25">
      <c r="B12" s="31" t="s">
        <v>8</v>
      </c>
      <c r="C12" s="18"/>
      <c r="D12" s="22"/>
    </row>
    <row r="13" spans="2:5" ht="15.75" x14ac:dyDescent="0.25">
      <c r="B13" s="20" t="s">
        <v>15</v>
      </c>
      <c r="C13" s="21"/>
      <c r="D13" s="32">
        <v>12685.5386</v>
      </c>
      <c r="E13" s="3"/>
    </row>
    <row r="14" spans="2:5" ht="15.75" x14ac:dyDescent="0.25">
      <c r="B14" s="20" t="s">
        <v>9</v>
      </c>
      <c r="C14" s="21"/>
      <c r="D14" s="33">
        <v>12088.3375</v>
      </c>
      <c r="E14" s="3"/>
    </row>
    <row r="15" spans="2:5" ht="15.75" x14ac:dyDescent="0.25">
      <c r="B15" s="20" t="s">
        <v>10</v>
      </c>
      <c r="C15" s="21"/>
      <c r="D15" s="33">
        <v>3193</v>
      </c>
      <c r="E15" s="3"/>
    </row>
    <row r="16" spans="2:5" ht="15.75" x14ac:dyDescent="0.25">
      <c r="B16" s="20" t="s">
        <v>11</v>
      </c>
      <c r="C16" s="21"/>
      <c r="D16" s="33">
        <v>1639.76</v>
      </c>
      <c r="E16" s="3"/>
    </row>
    <row r="17" spans="2:5" ht="15.75" x14ac:dyDescent="0.25">
      <c r="B17" s="34" t="s">
        <v>22</v>
      </c>
      <c r="C17" s="35"/>
      <c r="D17" s="33">
        <f>1109.97*1.03</f>
        <v>1143.2691</v>
      </c>
      <c r="E17" s="3"/>
    </row>
    <row r="18" spans="2:5" ht="15.75" x14ac:dyDescent="0.25">
      <c r="B18" s="34" t="s">
        <v>12</v>
      </c>
      <c r="C18" s="35"/>
      <c r="D18" s="33">
        <v>800</v>
      </c>
      <c r="E18" s="3"/>
    </row>
    <row r="19" spans="2:5" ht="15.75" x14ac:dyDescent="0.25">
      <c r="B19" s="34" t="s">
        <v>21</v>
      </c>
      <c r="C19" s="35"/>
      <c r="D19" s="33">
        <v>250</v>
      </c>
      <c r="E19" s="3"/>
    </row>
    <row r="20" spans="2:5" ht="15.75" x14ac:dyDescent="0.25">
      <c r="B20" s="34" t="s">
        <v>16</v>
      </c>
      <c r="C20" s="35"/>
      <c r="D20" s="33">
        <v>2500</v>
      </c>
      <c r="E20" s="3"/>
    </row>
    <row r="21" spans="2:5" ht="15.75" x14ac:dyDescent="0.25">
      <c r="B21" s="34" t="s">
        <v>17</v>
      </c>
      <c r="C21" s="35"/>
      <c r="D21" s="33">
        <v>800</v>
      </c>
      <c r="E21" s="3"/>
    </row>
    <row r="22" spans="2:5" ht="15.75" x14ac:dyDescent="0.25">
      <c r="B22" s="20" t="s">
        <v>13</v>
      </c>
      <c r="C22" s="21"/>
      <c r="D22" s="33">
        <v>247.20000000000002</v>
      </c>
      <c r="E22" s="3"/>
    </row>
    <row r="23" spans="2:5" ht="6" customHeight="1" x14ac:dyDescent="0.25">
      <c r="B23" s="36"/>
      <c r="C23" s="37"/>
      <c r="D23" s="22"/>
      <c r="E23" s="3"/>
    </row>
    <row r="24" spans="2:5" s="2" customFormat="1" ht="16.5" thickBot="1" x14ac:dyDescent="0.3">
      <c r="B24" s="28" t="s">
        <v>14</v>
      </c>
      <c r="C24" s="29"/>
      <c r="D24" s="30">
        <f>SUM(D12:D23)</f>
        <v>35347.105199999998</v>
      </c>
      <c r="E24" s="3"/>
    </row>
    <row r="25" spans="2:5" ht="6" customHeight="1" x14ac:dyDescent="0.25">
      <c r="B25" s="36"/>
      <c r="C25" s="37"/>
      <c r="D25" s="22"/>
      <c r="E25" s="3"/>
    </row>
    <row r="26" spans="2:5" ht="16.5" thickBot="1" x14ac:dyDescent="0.3">
      <c r="B26" s="38" t="s">
        <v>18</v>
      </c>
      <c r="C26" s="39"/>
      <c r="D26" s="40">
        <f>D11-D24</f>
        <v>5469.0111250312548</v>
      </c>
    </row>
    <row r="27" spans="2:5" ht="6" customHeight="1" thickTop="1" thickBot="1" x14ac:dyDescent="0.3">
      <c r="B27" s="41"/>
      <c r="C27" s="42"/>
      <c r="D27" s="43"/>
    </row>
    <row r="28" spans="2:5" ht="15.75" x14ac:dyDescent="0.25">
      <c r="B28" s="4"/>
      <c r="C28" s="4"/>
      <c r="D28" s="44"/>
    </row>
    <row r="29" spans="2:5" ht="16.5" thickBot="1" x14ac:dyDescent="0.3">
      <c r="B29" s="4"/>
      <c r="C29" s="4" t="s">
        <v>19</v>
      </c>
      <c r="D29" s="45">
        <v>41364.61</v>
      </c>
    </row>
    <row r="30" spans="2:5" ht="16.5" thickTop="1" x14ac:dyDescent="0.25">
      <c r="B30" s="4"/>
      <c r="C30" s="4" t="s">
        <v>20</v>
      </c>
      <c r="D30" s="44">
        <f>D29+D26</f>
        <v>46833.621125031255</v>
      </c>
    </row>
  </sheetData>
  <mergeCells count="18">
    <mergeCell ref="B27:C27"/>
    <mergeCell ref="B22:C22"/>
    <mergeCell ref="B23:C23"/>
    <mergeCell ref="B24:C24"/>
    <mergeCell ref="B25:C25"/>
    <mergeCell ref="B26:C26"/>
    <mergeCell ref="B10:C10"/>
    <mergeCell ref="B11:C11"/>
    <mergeCell ref="B13:C13"/>
    <mergeCell ref="B14:C14"/>
    <mergeCell ref="B15:C15"/>
    <mergeCell ref="B16:C16"/>
    <mergeCell ref="B2:D2"/>
    <mergeCell ref="B3:D3"/>
    <mergeCell ref="B4:D4"/>
    <mergeCell ref="B7:C7"/>
    <mergeCell ref="B8:C8"/>
    <mergeCell ref="B9:C9"/>
  </mergeCells>
  <printOptions horizontalCentered="1" verticalCentered="1"/>
  <pageMargins left="0.2" right="0.2" top="0.25" bottom="0.2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Draft</vt:lpstr>
      <vt:lpstr>'2018 Draft'!Print_Area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Eardley</dc:creator>
  <cp:lastModifiedBy>Juli Eardley</cp:lastModifiedBy>
  <dcterms:created xsi:type="dcterms:W3CDTF">2017-11-15T03:40:44Z</dcterms:created>
  <dcterms:modified xsi:type="dcterms:W3CDTF">2017-11-15T03:58:31Z</dcterms:modified>
</cp:coreProperties>
</file>